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file\juntacompras\DATOS ABIERTOS PLCSP\"/>
    </mc:Choice>
  </mc:AlternateContent>
  <xr:revisionPtr revIDLastSave="0" documentId="13_ncr:1_{7F48859F-3042-49D2-A1D4-6ABF08F0AACE}" xr6:coauthVersionLast="36" xr6:coauthVersionMax="36" xr10:uidLastSave="{00000000-0000-0000-0000-000000000000}"/>
  <bookViews>
    <workbookView xWindow="0" yWindow="0" windowWidth="28800" windowHeight="11925" xr2:uid="{022E4C75-8D8A-42D6-BC20-52C4275CB006}"/>
  </bookViews>
  <sheets>
    <sheet name="Datos estadísticos 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/>
  <c r="D7" i="1"/>
  <c r="C7" i="1"/>
  <c r="B7" i="1"/>
  <c r="E4" i="1"/>
  <c r="E5" i="1"/>
  <c r="E3" i="1"/>
  <c r="C6" i="1"/>
  <c r="D6" i="1"/>
  <c r="B6" i="1"/>
  <c r="E6" i="1" l="1"/>
</calcChain>
</file>

<file path=xl/sharedStrings.xml><?xml version="1.0" encoding="utf-8"?>
<sst xmlns="http://schemas.openxmlformats.org/spreadsheetml/2006/main" count="11" uniqueCount="10">
  <si>
    <t>Obras</t>
  </si>
  <si>
    <t>Servicios</t>
  </si>
  <si>
    <t>Suministros</t>
  </si>
  <si>
    <t>Total</t>
  </si>
  <si>
    <t>% por procedimiento</t>
  </si>
  <si>
    <t>Abierto</t>
  </si>
  <si>
    <t>Abierto Simplificado</t>
  </si>
  <si>
    <t>Menores</t>
  </si>
  <si>
    <t>% por tipología</t>
  </si>
  <si>
    <t>DATOS ESTADÍSTICOS ADJUDICACIONES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</si>
</sst>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\ _€_-;\-* #,##0.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1" xfId="2" applyFont="1" applyBorder="1"/>
    <xf numFmtId="164" fontId="2" fillId="0" borderId="1" xfId="1" applyNumberFormat="1" applyFont="1" applyBorder="1"/>
    <xf numFmtId="2" fontId="2" fillId="0" borderId="1" xfId="2" applyNumberFormat="1" applyFont="1" applyBorder="1"/>
    <xf numFmtId="0" fontId="3" fillId="0" borderId="1" xfId="0" applyFont="1" applyBorder="1"/>
    <xf numFmtId="0" fontId="3" fillId="0" borderId="3" xfId="0" applyFont="1" applyBorder="1"/>
    <xf numFmtId="44" fontId="2" fillId="0" borderId="1" xfId="2" applyFont="1" applyFill="1" applyBorder="1"/>
    <xf numFmtId="44" fontId="2" fillId="0" borderId="2" xfId="2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procedimiento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6C-42DD-9FEF-2302994F0C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6C-42DD-9FEF-2302994F0C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6C-42DD-9FEF-2302994F0C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2019'!$B$2:$D$2</c:f>
              <c:strCache>
                <c:ptCount val="3"/>
                <c:pt idx="0">
                  <c:v>Abierto</c:v>
                </c:pt>
                <c:pt idx="1">
                  <c:v>Abierto Simplificado</c:v>
                </c:pt>
                <c:pt idx="2">
                  <c:v>Menores</c:v>
                </c:pt>
              </c:strCache>
            </c:strRef>
          </c:cat>
          <c:val>
            <c:numRef>
              <c:f>'Datos estadísticos 2019'!$B$7:$D$7</c:f>
              <c:numCache>
                <c:formatCode>0.00</c:formatCode>
                <c:ptCount val="3"/>
                <c:pt idx="0">
                  <c:v>25.331621860831348</c:v>
                </c:pt>
                <c:pt idx="1">
                  <c:v>49.230168025402861</c:v>
                </c:pt>
                <c:pt idx="2">
                  <c:v>25.438210113765795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7-43EE-9EE7-571DE4AC5F4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Volumen por</a:t>
            </a:r>
            <a:r>
              <a:rPr lang="en-US" baseline="0"/>
              <a:t> tipología %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FE-4375-AA37-8F1B419904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FE-4375-AA37-8F1B419904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FE-4375-AA37-8F1B419904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2019'!$A$3:$A$5</c:f>
              <c:strCache>
                <c:ptCount val="3"/>
                <c:pt idx="0">
                  <c:v>Obras</c:v>
                </c:pt>
                <c:pt idx="1">
                  <c:v>Servicios</c:v>
                </c:pt>
                <c:pt idx="2">
                  <c:v>Suministros</c:v>
                </c:pt>
              </c:strCache>
            </c:strRef>
          </c:cat>
          <c:val>
            <c:numRef>
              <c:f>'Datos estadísticos 2019'!$F$3:$F$5</c:f>
              <c:numCache>
                <c:formatCode>_-* #,##0.0\ _€_-;\-* #,##0.0\ _€_-;_-* "-"??\ _€_-;_-@_-</c:formatCode>
                <c:ptCount val="3"/>
                <c:pt idx="0">
                  <c:v>17.167263817561196</c:v>
                </c:pt>
                <c:pt idx="1">
                  <c:v>72.026125801713533</c:v>
                </c:pt>
                <c:pt idx="2">
                  <c:v>10.806610380725273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9-49C7-A237-2B50C33A21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690562</xdr:colOff>
      <xdr:row>8</xdr:row>
      <xdr:rowOff>33337</xdr:rowOff>
    </xdr:from>
    <xdr:to>
      <xdr:col>4</xdr:col>
      <xdr:colOff>919162</xdr:colOff>
      <xdr:row>22</xdr:row>
      <xdr:rowOff>109537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FA357B8-B2CE-4070-B5EF-EED63363B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709612</xdr:colOff>
      <xdr:row>22</xdr:row>
      <xdr:rowOff>42862</xdr:rowOff>
    </xdr:from>
    <xdr:to>
      <xdr:col>4</xdr:col>
      <xdr:colOff>938212</xdr:colOff>
      <xdr:row>36</xdr:row>
      <xdr:rowOff>119062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D404AFA-ABD7-4604-949C-F8C5A1CE20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30A7-AB41-4B08-B77C-503B71F1FBE3}">
  <sheetPr>
    <pageSetUpPr fitToPage="1"/>
  </sheetPr>
  <dimension ref="A1:F7"/>
  <sheetViews>
    <sheetView showGridLines="0" tabSelected="1" workbookViewId="0">
      <selection activeCell="B1" sqref="B1:F1"/>
    </sheetView>
  </sheetViews>
  <sheetFormatPr baseColWidth="10" defaultRowHeight="15" x14ac:dyDescent="0.25"/>
  <cols>
    <col min="1" max="1" width="24.140625" bestFit="1" customWidth="1"/>
    <col min="2" max="2" width="15.42578125" bestFit="1" customWidth="1"/>
    <col min="3" max="3" width="23.7109375" bestFit="1" customWidth="1"/>
    <col min="4" max="4" width="15.42578125" bestFit="1" customWidth="1"/>
    <col min="5" max="5" width="17.5703125" bestFit="1" customWidth="1"/>
    <col min="6" max="6" width="17.7109375" bestFit="1" customWidth="1"/>
  </cols>
  <sheetData>
    <row r="1" spans="1:6" ht="18" x14ac:dyDescent="0.35">
      <c r="B1" s="9" t="s">
        <v>9</v>
      </c>
      <c r="C1" s="10"/>
      <c r="D1" s="10"/>
      <c r="E1" s="10"/>
      <c r="F1" s="11"/>
    </row>
    <row r="2" spans="1:6" ht="18" x14ac:dyDescent="0.35">
      <c r="A2" s="1"/>
      <c r="B2" s="6" t="s">
        <v>5</v>
      </c>
      <c r="C2" s="5" t="s">
        <v>6</v>
      </c>
      <c r="D2" s="5" t="s">
        <v>7</v>
      </c>
      <c r="E2" s="5" t="s">
        <v>3</v>
      </c>
      <c r="F2" s="5" t="s">
        <v>8</v>
      </c>
    </row>
    <row r="3" spans="1:6" ht="18" x14ac:dyDescent="0.35">
      <c r="A3" s="5" t="s">
        <v>0</v>
      </c>
      <c r="B3" s="7"/>
      <c r="C3" s="8">
        <v>136662.5</v>
      </c>
      <c r="D3" s="7">
        <v>55959</v>
      </c>
      <c r="E3" s="2">
        <f>SUM(B3:D3)</f>
        <v>192621.5</v>
      </c>
      <c r="F3" s="3">
        <f>100*E3/$E$6</f>
        <v>17.167263817561196</v>
      </c>
    </row>
    <row r="4" spans="1:6" ht="18" x14ac:dyDescent="0.35">
      <c r="A4" s="5" t="s">
        <v>1</v>
      </c>
      <c r="B4" s="7">
        <v>244236.04</v>
      </c>
      <c r="C4" s="8">
        <v>415713.75</v>
      </c>
      <c r="D4" s="7">
        <v>148203.48000000001</v>
      </c>
      <c r="E4" s="2">
        <f t="shared" ref="E4:E5" si="0">SUM(B4:D4)</f>
        <v>808153.27</v>
      </c>
      <c r="F4" s="3">
        <f t="shared" ref="F4:F5" si="1">100*E4/$E$6</f>
        <v>72.026125801713533</v>
      </c>
    </row>
    <row r="5" spans="1:6" ht="18" x14ac:dyDescent="0.35">
      <c r="A5" s="5" t="s">
        <v>2</v>
      </c>
      <c r="B5" s="7">
        <v>39991.839999999997</v>
      </c>
      <c r="C5" s="8"/>
      <c r="D5" s="7">
        <v>81261.350000000006</v>
      </c>
      <c r="E5" s="2">
        <f t="shared" si="0"/>
        <v>121253.19</v>
      </c>
      <c r="F5" s="3">
        <f t="shared" si="1"/>
        <v>10.806610380725273</v>
      </c>
    </row>
    <row r="6" spans="1:6" ht="18" x14ac:dyDescent="0.35">
      <c r="A6" s="5" t="s">
        <v>3</v>
      </c>
      <c r="B6" s="7">
        <f>SUM(B3:B5)</f>
        <v>284227.88</v>
      </c>
      <c r="C6" s="7">
        <f t="shared" ref="C6:D6" si="2">SUM(C3:C5)</f>
        <v>552376.25</v>
      </c>
      <c r="D6" s="7">
        <f t="shared" si="2"/>
        <v>285423.83</v>
      </c>
      <c r="E6" s="2">
        <f>SUM(E3:E5)</f>
        <v>1122027.96</v>
      </c>
      <c r="F6" s="1"/>
    </row>
    <row r="7" spans="1:6" ht="18" x14ac:dyDescent="0.35">
      <c r="A7" s="5" t="s">
        <v>4</v>
      </c>
      <c r="B7" s="4">
        <f>100*B6/$E$6</f>
        <v>25.331621860831348</v>
      </c>
      <c r="C7" s="4">
        <f>100*C6/$E$6</f>
        <v>49.230168025402861</v>
      </c>
      <c r="D7" s="4">
        <f>100*D6/$E$6</f>
        <v>25.438210113765795</v>
      </c>
      <c r="E7" s="1"/>
      <c r="F7" s="1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piloto</dc:creator>
  <cp:lastModifiedBy>piloto</cp:lastModifiedBy>
  <cp:lastPrinted>2022-04-04T15:28:30Z</cp:lastPrinted>
  <dcterms:created xsi:type="dcterms:W3CDTF">2022-04-04T13:24:19Z</dcterms:created>
  <dcterms:modified xsi:type="dcterms:W3CDTF">2022-04-13T12:11:03Z</dcterms:modified>
</cp:coreProperties>
</file>